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35" windowHeight="93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'Feuil1'!$A$1:$L$69</definedName>
  </definedNames>
  <calcPr fullCalcOnLoad="1"/>
</workbook>
</file>

<file path=xl/sharedStrings.xml><?xml version="1.0" encoding="utf-8"?>
<sst xmlns="http://schemas.openxmlformats.org/spreadsheetml/2006/main" count="104" uniqueCount="97">
  <si>
    <t>Ref</t>
  </si>
  <si>
    <t>Prix Vente</t>
  </si>
  <si>
    <t xml:space="preserve">Quantité </t>
  </si>
  <si>
    <t>Total</t>
  </si>
  <si>
    <t>PULPE D'ALOES (1 L)</t>
  </si>
  <si>
    <t>ALPHA E FACTOR (30 ml)</t>
  </si>
  <si>
    <t>ALOE BERRY NECTAR (1 L)</t>
  </si>
  <si>
    <t>CREME CONTOUR DES YEUX (28,3 g)</t>
  </si>
  <si>
    <t>CŒUR D'ALOES (1 L)</t>
  </si>
  <si>
    <t>R3 FACTEUR ALOES (56,7 g)</t>
  </si>
  <si>
    <t>FOREVER FREEDOM (1 L)</t>
  </si>
  <si>
    <t>FOREVER EPIBLANC (28,3 g)</t>
  </si>
  <si>
    <t>FOREVER ALOE 2 GO  (30 sachets)</t>
  </si>
  <si>
    <t>FOREVER MARINE MASK (113 g)</t>
  </si>
  <si>
    <t>SOIN EXFOLIANT SONYA ALOE (118 ml)</t>
  </si>
  <si>
    <t>SERUM NOURISSANT AU THE BLANC SONYA (118 ml)</t>
  </si>
  <si>
    <t>COFFRET SONYA SKIN CARE</t>
  </si>
  <si>
    <t>ACTIVATEUR ALOES (118 ml)</t>
  </si>
  <si>
    <t>COFFRET ALOE FLEUR DE JOUVENCE</t>
  </si>
  <si>
    <t>SHAMPOOING ALOE JOJOBA (296 ml)</t>
  </si>
  <si>
    <t>APRES SHAMPOOING ALOE JOJOBA (296 ml)</t>
  </si>
  <si>
    <t>INFUSION FLEURS ALOES (25 sachets)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</si>
  <si>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</si>
  <si>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</si>
  <si>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</si>
  <si>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</si>
  <si>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</si>
  <si>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</si>
  <si>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</si>
  <si>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</si>
  <si>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</si>
  <si>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</si>
  <si>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</si>
  <si>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ECRAN SOLAIRE ALOES (118 ml)</t>
  </si>
  <si>
    <t>ALOE FIRST (473 ml)</t>
  </si>
  <si>
    <t>EMULSION AUTO BRONZANTE (118 ml)</t>
  </si>
  <si>
    <t>GELEE BAIN ALOES (251 ml)</t>
  </si>
  <si>
    <t>CREME CORPS MODELANTE (113 g)</t>
  </si>
  <si>
    <t>COFFRET SOIN CORPS ALOES</t>
  </si>
  <si>
    <t>AROMA SPA COLLECTION</t>
  </si>
  <si>
    <t>Email</t>
  </si>
  <si>
    <t>N' OUBLIEZ PAS VOTRE ADRESSE DE LIVRAISON</t>
  </si>
  <si>
    <t>Thèmes</t>
  </si>
  <si>
    <t>Produits</t>
  </si>
  <si>
    <t>POMESTEEN (473 ml)</t>
  </si>
  <si>
    <t>SELS DE BAIN RELAXANTS (350 g)</t>
  </si>
  <si>
    <t>GEL DE DOUCHE RELAXANT (192 ml)</t>
  </si>
  <si>
    <t>LOTION DE MASSAGE RELAXANTE (192 ml)</t>
  </si>
  <si>
    <t>FOREVER ALOE SCRUB (99 g)</t>
  </si>
  <si>
    <t>LOTION TONIFIANTE AU THE BLANC SONYA (177 ml)</t>
  </si>
  <si>
    <t>PARFUM HOMME (50 ml)</t>
  </si>
  <si>
    <t>PARFUM FEMME (50 ml)</t>
  </si>
  <si>
    <t>AVOCADO SOAP (142 g)</t>
  </si>
  <si>
    <t>GENTLEMAN'S PRIDE (118  ml)</t>
  </si>
  <si>
    <t>Cure Minceur</t>
  </si>
  <si>
    <t>Bon de commande</t>
  </si>
  <si>
    <t>Buvables à l'Aloès</t>
  </si>
  <si>
    <t>Aroma Spa</t>
  </si>
  <si>
    <t>Soins Confort</t>
  </si>
  <si>
    <t>Soins Corps</t>
  </si>
  <si>
    <t>Sonya Skin Care</t>
  </si>
  <si>
    <t>Soins Visage</t>
  </si>
  <si>
    <t>Soins Capillaires</t>
  </si>
  <si>
    <t>Hygiène</t>
  </si>
  <si>
    <t>Aloe Fleur de Jouvence</t>
  </si>
  <si>
    <t>TVA Non applicable. Art 293b du CGI - Régime de la Micro Entreprise</t>
  </si>
  <si>
    <t>Nom et prénom</t>
  </si>
  <si>
    <t>Adresse</t>
  </si>
  <si>
    <t>CP/Ville</t>
  </si>
  <si>
    <t>Téléphone</t>
  </si>
  <si>
    <t>Distributrice agréée Forever Living Products</t>
  </si>
  <si>
    <t>SPRAY SOLAIRE A L'ALOES (178ml)</t>
  </si>
  <si>
    <t xml:space="preserve">CREME CORPS TONUS (113g)  </t>
  </si>
  <si>
    <t>Nombre d'articles</t>
  </si>
  <si>
    <t>FREEDOM 2 GO (30 sachets de 88,7ml)</t>
  </si>
  <si>
    <t>CREME HYDRATANTE PROFONDE SONYA (71g)</t>
  </si>
  <si>
    <r>
      <t>Total de ma commande</t>
    </r>
    <r>
      <rPr>
        <b/>
        <sz val="9"/>
        <color indexed="62"/>
        <rFont val="Wingdings"/>
        <family val="0"/>
      </rPr>
      <t>èèèèè</t>
    </r>
    <r>
      <rPr>
        <b/>
        <sz val="9"/>
        <color indexed="62"/>
        <rFont val="Arial"/>
        <family val="2"/>
      </rPr>
      <t xml:space="preserve"> </t>
    </r>
  </si>
  <si>
    <t>STICK ALOE LEVRES (4,5 g) Boite de 12</t>
  </si>
  <si>
    <t xml:space="preserve"> © ALOEVERA MADA</t>
  </si>
  <si>
    <t>Frais d'envoi</t>
  </si>
  <si>
    <t xml:space="preserve">LOT IA 82 ISORAKA - PORTE 31
101 ANTANANARIVO - MADAGASCAR
</t>
  </si>
  <si>
    <t>101 ANTANANARIVO - MADAGASCAR</t>
  </si>
  <si>
    <t>Date                                          Signature</t>
  </si>
  <si>
    <t>Téléphone : (00) 261320779995</t>
  </si>
  <si>
    <t>À compléter manuscritement ou en ligne et à renvoyer par voie postale accompagné de votre règlement à l'ordre de Elisa RASAFINDRABE</t>
  </si>
  <si>
    <t>Agrément n° 330 000 132 342</t>
  </si>
  <si>
    <t>STP BOX VANILLE</t>
  </si>
  <si>
    <t>STP BOX CHOCOLAT</t>
  </si>
  <si>
    <t>SOIN PURIFIANT ALOES (177 ml)</t>
  </si>
  <si>
    <t>CREME REPARATRICE (71 g)</t>
  </si>
  <si>
    <t>LOTION FRAICHE (118 ml)</t>
  </si>
  <si>
    <t>DEMAQUILLANT ECLAT (118 ml)</t>
  </si>
  <si>
    <t>SOIN FERMETE JOUR (59 ml)</t>
  </si>
  <si>
    <t>MASQUE POUDRE VISAGE (29 g)</t>
  </si>
  <si>
    <t>CREME RESSOURÇANTE NUIT (57 g)</t>
  </si>
  <si>
    <t>ULTRA LITE PLUS CHOCOLAT (525 g)</t>
  </si>
  <si>
    <t xml:space="preserve"> ULTRA LITE PLUS VANILLE (525 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</si>
</sst>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i/>
      <sz val="11"/>
      <color indexed="8"/>
      <name val="TimesNewRomanPS-ItalicMT"/>
      <family val="0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10"/>
      <color indexed="62"/>
      <name val="Book Antiqua"/>
      <family val="1"/>
    </font>
    <font>
      <b/>
      <sz val="9"/>
      <color indexed="8"/>
      <name val="Arial"/>
      <family val="2"/>
    </font>
    <font>
      <sz val="10"/>
      <color indexed="62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i/>
      <sz val="12"/>
      <color indexed="62"/>
      <name val="Arial Narrow"/>
      <family val="2"/>
    </font>
    <font>
      <u val="single"/>
      <sz val="12"/>
      <color indexed="12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9"/>
      <color indexed="62"/>
      <name val="Wingdings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62"/>
      </bottom>
    </border>
    <border>
      <left>
        <color indexed="63"/>
      </left>
      <right style="medium"/>
      <top style="medium"/>
      <bottom style="medium">
        <color indexed="62"/>
      </bottom>
    </border>
    <border>
      <left style="medium"/>
      <right>
        <color indexed="63"/>
      </right>
      <top style="medium"/>
      <bottom style="medium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6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3" fillId="23" borderId="9" applyNumberFormat="0" applyAlignment="0" applyProtection="0"/>
  </cellStyleXfs>
  <cellXfs count="2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164" fontId="4" fillId="8" borderId="11" xfId="0" applyNumberFormat="1" applyFont="1" applyFill="1" applyBorder="1" applyAlignment="1">
      <alignment horizontal="center" vertical="center"/>
    </xf>
    <xf numFmtId="164" fontId="4" fillId="8" borderId="12" xfId="0" applyNumberFormat="1" applyFont="1" applyFill="1" applyBorder="1" applyAlignment="1">
      <alignment horizontal="center" vertical="center"/>
    </xf>
    <xf numFmtId="164" fontId="4" fillId="8" borderId="10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20" borderId="10" xfId="0" applyNumberFormat="1" applyFont="1" applyFill="1" applyBorder="1" applyAlignment="1">
      <alignment horizontal="center" vertical="center"/>
    </xf>
    <xf numFmtId="164" fontId="7" fillId="20" borderId="11" xfId="0" applyNumberFormat="1" applyFont="1" applyFill="1" applyBorder="1" applyAlignment="1">
      <alignment horizontal="center" vertical="center"/>
    </xf>
    <xf numFmtId="164" fontId="7" fillId="20" borderId="12" xfId="0" applyNumberFormat="1" applyFont="1" applyFill="1" applyBorder="1" applyAlignment="1">
      <alignment horizontal="center" vertical="center"/>
    </xf>
    <xf numFmtId="164" fontId="4" fillId="8" borderId="1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20" borderId="15" xfId="0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/>
    </xf>
    <xf numFmtId="0" fontId="2" fillId="8" borderId="25" xfId="0" applyFont="1" applyFill="1" applyBorder="1" applyAlignment="1" applyProtection="1">
      <alignment horizontal="center" vertical="center"/>
      <protection locked="0"/>
    </xf>
    <xf numFmtId="164" fontId="2" fillId="8" borderId="25" xfId="0" applyNumberFormat="1" applyFont="1" applyFill="1" applyBorder="1" applyAlignment="1" applyProtection="1">
      <alignment horizontal="center" vertical="center"/>
      <protection locked="0"/>
    </xf>
    <xf numFmtId="0" fontId="2" fillId="8" borderId="26" xfId="0" applyFont="1" applyFill="1" applyBorder="1" applyAlignment="1" applyProtection="1">
      <alignment horizontal="center" vertical="center"/>
      <protection locked="0"/>
    </xf>
    <xf numFmtId="0" fontId="2" fillId="8" borderId="27" xfId="0" applyFont="1" applyFill="1" applyBorder="1" applyAlignment="1" applyProtection="1">
      <alignment horizontal="center" vertical="center"/>
      <protection locked="0"/>
    </xf>
    <xf numFmtId="0" fontId="2" fillId="8" borderId="27" xfId="0" applyFont="1" applyFill="1" applyBorder="1" applyAlignment="1">
      <alignment horizontal="center" vertical="center"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wrapText="1"/>
    </xf>
    <xf numFmtId="0" fontId="0" fillId="8" borderId="35" xfId="0" applyFill="1" applyBorder="1" applyAlignment="1">
      <alignment/>
    </xf>
    <xf numFmtId="0" fontId="14" fillId="8" borderId="28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164" fontId="9" fillId="8" borderId="29" xfId="0" applyNumberFormat="1" applyFont="1" applyFill="1" applyBorder="1" applyAlignment="1">
      <alignment horizontal="center"/>
    </xf>
    <xf numFmtId="164" fontId="7" fillId="2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 applyProtection="1">
      <alignment horizontal="center" vertical="center" wrapText="1"/>
      <protection locked="0"/>
    </xf>
    <xf numFmtId="0" fontId="16" fillId="8" borderId="38" xfId="0" applyFont="1" applyFill="1" applyBorder="1" applyAlignment="1" applyProtection="1">
      <alignment horizontal="center" vertical="center" wrapText="1"/>
      <protection locked="0"/>
    </xf>
    <xf numFmtId="164" fontId="11" fillId="8" borderId="28" xfId="0" applyNumberFormat="1" applyFont="1" applyFill="1" applyBorder="1" applyAlignment="1">
      <alignment horizontal="center" wrapText="1"/>
    </xf>
    <xf numFmtId="0" fontId="12" fillId="8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4" fillId="8" borderId="39" xfId="0" applyFont="1" applyFill="1" applyBorder="1" applyAlignment="1" applyProtection="1">
      <alignment horizontal="center" vertical="center" wrapText="1"/>
      <protection locked="0"/>
    </xf>
    <xf numFmtId="1" fontId="5" fillId="20" borderId="40" xfId="0" applyNumberFormat="1" applyFont="1" applyFill="1" applyBorder="1" applyAlignment="1">
      <alignment horizontal="center" vertical="center" wrapText="1"/>
    </xf>
    <xf numFmtId="164" fontId="7" fillId="8" borderId="41" xfId="0" applyNumberFormat="1" applyFont="1" applyFill="1" applyBorder="1" applyAlignment="1">
      <alignment horizontal="center" vertical="center"/>
    </xf>
    <xf numFmtId="164" fontId="5" fillId="20" borderId="42" xfId="0" applyNumberFormat="1" applyFont="1" applyFill="1" applyBorder="1" applyAlignment="1">
      <alignment horizontal="center" vertical="center" wrapText="1"/>
    </xf>
    <xf numFmtId="1" fontId="14" fillId="8" borderId="4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8" borderId="44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44" xfId="0" applyFill="1" applyBorder="1" applyAlignment="1">
      <alignment/>
    </xf>
    <xf numFmtId="0" fontId="0" fillId="8" borderId="44" xfId="0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right" wrapText="1"/>
    </xf>
    <xf numFmtId="0" fontId="0" fillId="8" borderId="44" xfId="0" applyFill="1" applyBorder="1" applyAlignment="1">
      <alignment horizontal="right" wrapText="1"/>
    </xf>
    <xf numFmtId="0" fontId="19" fillId="8" borderId="45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3" fillId="8" borderId="2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2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4" fillId="8" borderId="48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5" borderId="49" xfId="0" applyFont="1" applyFill="1" applyBorder="1" applyAlignment="1">
      <alignment horizontal="center" vertical="center"/>
    </xf>
    <xf numFmtId="164" fontId="4" fillId="25" borderId="49" xfId="0" applyNumberFormat="1" applyFont="1" applyFill="1" applyBorder="1" applyAlignment="1">
      <alignment horizontal="center" vertical="center"/>
    </xf>
    <xf numFmtId="1" fontId="3" fillId="25" borderId="49" xfId="0" applyNumberFormat="1" applyFont="1" applyFill="1" applyBorder="1" applyAlignment="1" applyProtection="1">
      <alignment horizontal="center" vertical="center"/>
      <protection locked="0"/>
    </xf>
    <xf numFmtId="164" fontId="7" fillId="25" borderId="49" xfId="0" applyNumberFormat="1" applyFont="1" applyFill="1" applyBorder="1" applyAlignment="1">
      <alignment horizontal="center" vertical="center"/>
    </xf>
    <xf numFmtId="0" fontId="1" fillId="25" borderId="50" xfId="45" applyFont="1" applyFill="1" applyBorder="1" applyAlignment="1" applyProtection="1">
      <alignment horizontal="center" vertical="center" textRotation="90" wrapText="1"/>
      <protection/>
    </xf>
    <xf numFmtId="0" fontId="3" fillId="25" borderId="50" xfId="0" applyFont="1" applyFill="1" applyBorder="1" applyAlignment="1">
      <alignment horizontal="center" vertical="center" wrapText="1"/>
    </xf>
    <xf numFmtId="0" fontId="17" fillId="25" borderId="50" xfId="0" applyFont="1" applyFill="1" applyBorder="1" applyAlignment="1">
      <alignment horizontal="center" vertical="center" wrapText="1"/>
    </xf>
    <xf numFmtId="164" fontId="7" fillId="25" borderId="50" xfId="0" applyNumberFormat="1" applyFont="1" applyFill="1" applyBorder="1" applyAlignment="1">
      <alignment horizontal="center" vertical="center" wrapText="1"/>
    </xf>
    <xf numFmtId="1" fontId="3" fillId="25" borderId="50" xfId="0" applyNumberFormat="1" applyFont="1" applyFill="1" applyBorder="1" applyAlignment="1" applyProtection="1">
      <alignment horizontal="center" vertical="center"/>
      <protection locked="0"/>
    </xf>
    <xf numFmtId="164" fontId="7" fillId="25" borderId="51" xfId="0" applyNumberFormat="1" applyFont="1" applyFill="1" applyBorder="1" applyAlignment="1">
      <alignment horizontal="center" vertical="center"/>
    </xf>
    <xf numFmtId="0" fontId="6" fillId="25" borderId="52" xfId="0" applyFont="1" applyFill="1" applyBorder="1" applyAlignment="1">
      <alignment horizontal="center" vertical="center" textRotation="90" wrapText="1"/>
    </xf>
    <xf numFmtId="0" fontId="3" fillId="8" borderId="44" xfId="0" applyFont="1" applyFill="1" applyBorder="1" applyAlignment="1">
      <alignment horizontal="center" vertical="center"/>
    </xf>
    <xf numFmtId="164" fontId="4" fillId="8" borderId="44" xfId="0" applyNumberFormat="1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" fontId="3" fillId="8" borderId="0" xfId="0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  <protection locked="0"/>
    </xf>
    <xf numFmtId="164" fontId="11" fillId="8" borderId="0" xfId="0" applyNumberFormat="1" applyFont="1" applyFill="1" applyBorder="1" applyAlignment="1">
      <alignment horizontal="center" wrapText="1"/>
    </xf>
    <xf numFmtId="0" fontId="16" fillId="8" borderId="30" xfId="0" applyFont="1" applyFill="1" applyBorder="1" applyAlignment="1" applyProtection="1">
      <alignment horizontal="center" vertical="center" wrapText="1"/>
      <protection locked="0"/>
    </xf>
    <xf numFmtId="0" fontId="6" fillId="8" borderId="53" xfId="0" applyFont="1" applyFill="1" applyBorder="1" applyAlignment="1">
      <alignment horizontal="center" vertical="center" textRotation="90" wrapText="1"/>
    </xf>
    <xf numFmtId="0" fontId="6" fillId="8" borderId="28" xfId="0" applyFont="1" applyFill="1" applyBorder="1" applyAlignment="1">
      <alignment horizontal="center" vertical="center" textRotation="90" wrapText="1"/>
    </xf>
    <xf numFmtId="164" fontId="7" fillId="8" borderId="44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40" fillId="8" borderId="28" xfId="0" applyFont="1" applyFill="1" applyBorder="1" applyAlignment="1" quotePrefix="1">
      <alignment horizontal="center" wrapText="1"/>
    </xf>
    <xf numFmtId="0" fontId="41" fillId="8" borderId="0" xfId="0" applyFont="1" applyFill="1" applyAlignment="1">
      <alignment/>
    </xf>
    <xf numFmtId="0" fontId="41" fillId="8" borderId="29" xfId="0" applyFont="1" applyFill="1" applyBorder="1" applyAlignment="1">
      <alignment/>
    </xf>
    <xf numFmtId="0" fontId="40" fillId="8" borderId="28" xfId="0" applyFont="1" applyFill="1" applyBorder="1" applyAlignment="1">
      <alignment/>
    </xf>
    <xf numFmtId="0" fontId="40" fillId="8" borderId="0" xfId="0" applyFont="1" applyFill="1" applyBorder="1" applyAlignment="1">
      <alignment/>
    </xf>
    <xf numFmtId="0" fontId="40" fillId="8" borderId="29" xfId="0" applyFont="1" applyFill="1" applyBorder="1" applyAlignment="1">
      <alignment/>
    </xf>
    <xf numFmtId="0" fontId="42" fillId="8" borderId="28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0" fontId="42" fillId="8" borderId="28" xfId="0" applyFont="1" applyFill="1" applyBorder="1" applyAlignment="1" quotePrefix="1">
      <alignment horizontal="left"/>
    </xf>
    <xf numFmtId="0" fontId="41" fillId="8" borderId="28" xfId="0" applyFont="1" applyFill="1" applyBorder="1" applyAlignment="1">
      <alignment horizontal="left"/>
    </xf>
    <xf numFmtId="0" fontId="43" fillId="8" borderId="0" xfId="45" applyFont="1" applyFill="1" applyBorder="1" applyAlignment="1" applyProtection="1">
      <alignment horizontal="left"/>
      <protection/>
    </xf>
    <xf numFmtId="0" fontId="44" fillId="8" borderId="0" xfId="0" applyFont="1" applyFill="1" applyBorder="1" applyAlignment="1">
      <alignment/>
    </xf>
    <xf numFmtId="0" fontId="41" fillId="8" borderId="0" xfId="0" applyFont="1" applyFill="1" applyBorder="1" applyAlignment="1">
      <alignment/>
    </xf>
    <xf numFmtId="0" fontId="41" fillId="8" borderId="29" xfId="0" applyFont="1" applyFill="1" applyBorder="1" applyAlignment="1">
      <alignment/>
    </xf>
    <xf numFmtId="0" fontId="41" fillId="8" borderId="28" xfId="0" applyFont="1" applyFill="1" applyBorder="1" applyAlignment="1">
      <alignment/>
    </xf>
    <xf numFmtId="0" fontId="45" fillId="8" borderId="28" xfId="0" applyFont="1" applyFill="1" applyBorder="1" applyAlignment="1">
      <alignment horizontal="center" vertical="center"/>
    </xf>
    <xf numFmtId="0" fontId="46" fillId="8" borderId="28" xfId="0" applyFont="1" applyFill="1" applyBorder="1" applyAlignment="1">
      <alignment/>
    </xf>
    <xf numFmtId="0" fontId="47" fillId="8" borderId="28" xfId="0" applyFont="1" applyFill="1" applyBorder="1" applyAlignment="1">
      <alignment/>
    </xf>
    <xf numFmtId="0" fontId="16" fillId="8" borderId="54" xfId="0" applyFont="1" applyFill="1" applyBorder="1" applyAlignment="1" quotePrefix="1">
      <alignment horizontal="left" vertical="center" wrapText="1"/>
    </xf>
    <xf numFmtId="164" fontId="9" fillId="20" borderId="55" xfId="0" applyNumberFormat="1" applyFont="1" applyFill="1" applyBorder="1" applyAlignment="1">
      <alignment horizontal="center" vertical="center"/>
    </xf>
    <xf numFmtId="164" fontId="5" fillId="20" borderId="56" xfId="0" applyNumberFormat="1" applyFont="1" applyFill="1" applyBorder="1" applyAlignment="1">
      <alignment horizontal="center" vertical="center" wrapText="1"/>
    </xf>
    <xf numFmtId="0" fontId="39" fillId="8" borderId="57" xfId="0" applyFont="1" applyFill="1" applyBorder="1" applyAlignment="1">
      <alignment horizontal="center" vertical="center"/>
    </xf>
    <xf numFmtId="0" fontId="16" fillId="8" borderId="0" xfId="0" applyFont="1" applyFill="1" applyAlignment="1" quotePrefix="1">
      <alignment horizontal="left" vertical="center"/>
    </xf>
    <xf numFmtId="0" fontId="39" fillId="8" borderId="39" xfId="0" applyFont="1" applyFill="1" applyBorder="1" applyAlignment="1">
      <alignment horizontal="center" vertical="center"/>
    </xf>
    <xf numFmtId="0" fontId="21" fillId="8" borderId="58" xfId="45" applyFont="1" applyFill="1" applyBorder="1" applyAlignment="1">
      <alignment vertical="center"/>
    </xf>
    <xf numFmtId="0" fontId="40" fillId="8" borderId="0" xfId="0" applyFont="1" applyFill="1" applyBorder="1" applyAlignment="1">
      <alignment horizontal="center"/>
    </xf>
    <xf numFmtId="0" fontId="40" fillId="8" borderId="0" xfId="0" applyFont="1" applyFill="1" applyAlignment="1">
      <alignment horizont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2" fillId="8" borderId="28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48" xfId="0" applyBorder="1" applyAlignment="1">
      <alignment wrapText="1"/>
    </xf>
    <xf numFmtId="0" fontId="6" fillId="0" borderId="48" xfId="0" applyFont="1" applyBorder="1" applyAlignment="1">
      <alignment horizontal="center" vertical="center" textRotation="90" wrapText="1"/>
    </xf>
    <xf numFmtId="164" fontId="11" fillId="8" borderId="60" xfId="0" applyNumberFormat="1" applyFont="1" applyFill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0" fillId="0" borderId="62" xfId="0" applyFont="1" applyBorder="1" applyAlignment="1">
      <alignment horizontal="center" vertical="center" textRotation="90"/>
    </xf>
    <xf numFmtId="0" fontId="50" fillId="0" borderId="63" xfId="0" applyFont="1" applyBorder="1" applyAlignment="1">
      <alignment horizontal="center" vertical="center" textRotation="90"/>
    </xf>
    <xf numFmtId="0" fontId="50" fillId="0" borderId="64" xfId="0" applyFont="1" applyBorder="1" applyAlignment="1">
      <alignment horizontal="center" vertical="center" textRotation="90"/>
    </xf>
    <xf numFmtId="0" fontId="16" fillId="8" borderId="2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49" fillId="8" borderId="28" xfId="45" applyFont="1" applyFill="1" applyBorder="1" applyAlignment="1" applyProtection="1">
      <alignment horizontal="left" wrapText="1"/>
      <protection/>
    </xf>
    <xf numFmtId="0" fontId="49" fillId="0" borderId="0" xfId="45" applyFont="1" applyAlignment="1" applyProtection="1">
      <alignment wrapText="1"/>
      <protection/>
    </xf>
    <xf numFmtId="0" fontId="49" fillId="0" borderId="29" xfId="45" applyFont="1" applyBorder="1" applyAlignment="1" applyProtection="1">
      <alignment wrapText="1"/>
      <protection/>
    </xf>
    <xf numFmtId="0" fontId="42" fillId="8" borderId="28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1" fillId="0" borderId="29" xfId="0" applyFont="1" applyBorder="1" applyAlignment="1">
      <alignment wrapText="1"/>
    </xf>
    <xf numFmtId="0" fontId="1" fillId="8" borderId="28" xfId="45" applyFill="1" applyBorder="1" applyAlignment="1" applyProtection="1">
      <alignment horizontal="center" wrapText="1"/>
      <protection/>
    </xf>
    <xf numFmtId="0" fontId="1" fillId="0" borderId="0" xfId="45" applyAlignment="1" applyProtection="1">
      <alignment horizontal="center" wrapText="1"/>
      <protection/>
    </xf>
    <xf numFmtId="0" fontId="1" fillId="0" borderId="29" xfId="45" applyBorder="1" applyAlignment="1" applyProtection="1">
      <alignment horizontal="center" wrapText="1"/>
      <protection/>
    </xf>
    <xf numFmtId="0" fontId="16" fillId="8" borderId="38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13" fillId="8" borderId="65" xfId="0" applyFont="1" applyFill="1" applyBorder="1" applyAlignment="1">
      <alignment horizontal="right" vertical="center" wrapText="1"/>
    </xf>
    <xf numFmtId="0" fontId="20" fillId="0" borderId="66" xfId="0" applyFont="1" applyBorder="1" applyAlignment="1">
      <alignment horizontal="right" vertical="center" wrapText="1"/>
    </xf>
    <xf numFmtId="0" fontId="20" fillId="0" borderId="67" xfId="0" applyFont="1" applyBorder="1" applyAlignment="1">
      <alignment horizontal="right" vertical="center" wrapText="1"/>
    </xf>
    <xf numFmtId="0" fontId="13" fillId="8" borderId="35" xfId="0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40" fillId="8" borderId="53" xfId="0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wrapText="1"/>
    </xf>
    <xf numFmtId="0" fontId="40" fillId="0" borderId="45" xfId="0" applyFont="1" applyBorder="1" applyAlignment="1">
      <alignment wrapText="1"/>
    </xf>
    <xf numFmtId="0" fontId="13" fillId="8" borderId="0" xfId="0" applyFont="1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6" fillId="8" borderId="68" xfId="0" applyFont="1" applyFill="1" applyBorder="1" applyAlignment="1" quotePrefix="1">
      <alignment horizontal="center" vertical="center" wrapText="1"/>
    </xf>
    <xf numFmtId="0" fontId="16" fillId="8" borderId="69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6" fillId="8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5" fillId="8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7" fillId="20" borderId="54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4" fontId="11" fillId="8" borderId="0" xfId="0" applyNumberFormat="1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46</xdr:row>
      <xdr:rowOff>28575</xdr:rowOff>
    </xdr:from>
    <xdr:to>
      <xdr:col>11</xdr:col>
      <xdr:colOff>581025</xdr:colOff>
      <xdr:row>68</xdr:row>
      <xdr:rowOff>180975</xdr:rowOff>
    </xdr:to>
    <xdr:pic>
      <xdr:nvPicPr>
        <xdr:cNvPr id="1" name="Picture 7" descr="Logo_Forever_Liv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29500"/>
          <a:ext cx="541972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2228850</xdr:colOff>
      <xdr:row>34</xdr:row>
      <xdr:rowOff>19050</xdr:rowOff>
    </xdr:from>
    <xdr:to>
      <xdr:col>5</xdr:col>
      <xdr:colOff>466725</xdr:colOff>
      <xdr:row>35</xdr:row>
      <xdr:rowOff>28575</xdr:rowOff>
    </xdr:to>
    <xdr:sp>
      <xdr:nvSpPr>
        <xdr:cNvPr id="2" name="AutoShape 8"/>
        <xdr:cNvSpPr>
          <a:spLocks/>
        </xdr:cNvSpPr>
      </xdr:nvSpPr>
      <xdr:spPr>
        <a:xfrm>
          <a:off x="3200400" y="5153025"/>
          <a:ext cx="1504950" cy="1905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38</xdr:row>
      <xdr:rowOff>0</xdr:rowOff>
    </xdr:from>
    <xdr:to>
      <xdr:col>2</xdr:col>
      <xdr:colOff>1038225</xdr:colOff>
      <xdr:row>46</xdr:row>
      <xdr:rowOff>0</xdr:rowOff>
    </xdr:to>
    <xdr:pic>
      <xdr:nvPicPr>
        <xdr:cNvPr id="3" name="Picture 9" descr="sk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981700"/>
          <a:ext cx="2000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38</xdr:row>
      <xdr:rowOff>0</xdr:rowOff>
    </xdr:from>
    <xdr:to>
      <xdr:col>6</xdr:col>
      <xdr:colOff>0</xdr:colOff>
      <xdr:row>45</xdr:row>
      <xdr:rowOff>190500</xdr:rowOff>
    </xdr:to>
    <xdr:pic>
      <xdr:nvPicPr>
        <xdr:cNvPr id="4" name="Picture 10" descr="aloe-ran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5981700"/>
          <a:ext cx="2733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371475</xdr:colOff>
      <xdr:row>39</xdr:row>
      <xdr:rowOff>0</xdr:rowOff>
    </xdr:to>
    <xdr:pic>
      <xdr:nvPicPr>
        <xdr:cNvPr id="5" name="Picture 11" descr="AloeVera ve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953000"/>
          <a:ext cx="914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38</xdr:row>
      <xdr:rowOff>85725</xdr:rowOff>
    </xdr:from>
    <xdr:to>
      <xdr:col>8</xdr:col>
      <xdr:colOff>0</xdr:colOff>
      <xdr:row>45</xdr:row>
      <xdr:rowOff>200025</xdr:rowOff>
    </xdr:to>
    <xdr:pic>
      <xdr:nvPicPr>
        <xdr:cNvPr id="6" name="Picture 13" descr="Drinks superposé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6067425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K8" sqref="K8"/>
    </sheetView>
  </sheetViews>
  <sheetFormatPr defaultColWidth="11.421875" defaultRowHeight="12.75"/>
  <cols>
    <col min="1" max="1" width="7.7109375" style="0" customWidth="1"/>
    <col min="2" max="2" width="6.8515625" style="0" customWidth="1"/>
    <col min="3" max="3" width="33.8515625" style="0" customWidth="1"/>
    <col min="4" max="4" width="8.57421875" style="0" customWidth="1"/>
    <col min="5" max="5" width="6.57421875" style="0" customWidth="1"/>
    <col min="6" max="6" width="7.57421875" style="0" customWidth="1"/>
    <col min="7" max="7" width="8.140625" style="0" customWidth="1"/>
    <col min="8" max="8" width="5.7109375" style="0" customWidth="1"/>
    <col min="9" max="9" width="37.57421875" style="0" customWidth="1"/>
    <col min="10" max="10" width="6.7109375" style="0" customWidth="1"/>
    <col min="11" max="11" width="6.57421875" style="0" customWidth="1"/>
    <col min="12" max="12" width="9.00390625" style="0" customWidth="1"/>
  </cols>
  <sheetData>
    <row r="1" spans="1:12" ht="13.5" customHeight="1" thickBot="1">
      <c r="A1" s="43" t="s">
        <v>42</v>
      </c>
      <c r="B1" s="43" t="s">
        <v>0</v>
      </c>
      <c r="C1" s="39" t="s">
        <v>43</v>
      </c>
      <c r="D1" s="40" t="s">
        <v>1</v>
      </c>
      <c r="E1" s="39" t="s">
        <v>2</v>
      </c>
      <c r="F1" s="41" t="s">
        <v>3</v>
      </c>
      <c r="G1" s="42" t="s">
        <v>42</v>
      </c>
      <c r="H1" s="42" t="s">
        <v>0</v>
      </c>
      <c r="I1" s="39" t="s">
        <v>43</v>
      </c>
      <c r="J1" s="40" t="s">
        <v>1</v>
      </c>
      <c r="K1" s="39" t="s">
        <v>2</v>
      </c>
      <c r="L1" s="41" t="s">
        <v>3</v>
      </c>
    </row>
    <row r="2" spans="1:12" ht="10.5" customHeight="1">
      <c r="A2" s="169" t="s">
        <v>56</v>
      </c>
      <c r="B2" s="11">
        <v>15</v>
      </c>
      <c r="C2" s="73" t="s">
        <v>4</v>
      </c>
      <c r="D2" s="18">
        <v>30.16</v>
      </c>
      <c r="E2" s="22"/>
      <c r="F2" s="31">
        <f>D2*E2</f>
        <v>0</v>
      </c>
      <c r="G2" s="172" t="s">
        <v>61</v>
      </c>
      <c r="H2" s="16">
        <v>187</v>
      </c>
      <c r="I2" s="11" t="s">
        <v>5</v>
      </c>
      <c r="J2" s="21">
        <v>44.62</v>
      </c>
      <c r="K2" s="29"/>
      <c r="L2" s="31">
        <f aca="true" t="shared" si="0" ref="L2:L14">J2*K2</f>
        <v>0</v>
      </c>
    </row>
    <row r="3" spans="1:12" ht="11.25" customHeight="1">
      <c r="A3" s="170"/>
      <c r="B3" s="2">
        <v>34</v>
      </c>
      <c r="C3" s="74" t="s">
        <v>6</v>
      </c>
      <c r="D3" s="51">
        <v>30.16</v>
      </c>
      <c r="E3" s="23"/>
      <c r="F3" s="52">
        <f aca="true" t="shared" si="1" ref="F3:F32">D3*E3</f>
        <v>0</v>
      </c>
      <c r="G3" s="170"/>
      <c r="H3" s="8">
        <v>233</v>
      </c>
      <c r="I3" s="3" t="s">
        <v>7</v>
      </c>
      <c r="J3" s="51">
        <v>32.7</v>
      </c>
      <c r="K3" s="27"/>
      <c r="L3" s="52">
        <f t="shared" si="0"/>
        <v>0</v>
      </c>
    </row>
    <row r="4" spans="1:12" ht="11.25" customHeight="1">
      <c r="A4" s="170"/>
      <c r="B4" s="12">
        <v>77</v>
      </c>
      <c r="C4" s="75" t="s">
        <v>8</v>
      </c>
      <c r="D4" s="19">
        <v>32.84</v>
      </c>
      <c r="E4" s="23"/>
      <c r="F4" s="32">
        <f t="shared" si="1"/>
        <v>0</v>
      </c>
      <c r="G4" s="170"/>
      <c r="H4" s="14">
        <v>69</v>
      </c>
      <c r="I4" s="12" t="s">
        <v>9</v>
      </c>
      <c r="J4" s="19">
        <v>44.62</v>
      </c>
      <c r="K4" s="27"/>
      <c r="L4" s="32">
        <f t="shared" si="0"/>
        <v>0</v>
      </c>
    </row>
    <row r="5" spans="1:12" ht="11.25" customHeight="1">
      <c r="A5" s="170"/>
      <c r="B5" s="2">
        <v>196</v>
      </c>
      <c r="C5" s="74" t="s">
        <v>10</v>
      </c>
      <c r="D5" s="51">
        <v>41.2</v>
      </c>
      <c r="E5" s="23"/>
      <c r="F5" s="52">
        <f t="shared" si="1"/>
        <v>0</v>
      </c>
      <c r="G5" s="170"/>
      <c r="H5" s="8">
        <v>236</v>
      </c>
      <c r="I5" s="3" t="s">
        <v>11</v>
      </c>
      <c r="J5" s="51">
        <v>19.88</v>
      </c>
      <c r="K5" s="27"/>
      <c r="L5" s="52">
        <f t="shared" si="0"/>
        <v>0</v>
      </c>
    </row>
    <row r="6" spans="1:12" ht="11.25" customHeight="1">
      <c r="A6" s="170"/>
      <c r="B6" s="15">
        <v>200</v>
      </c>
      <c r="C6" s="15" t="s">
        <v>21</v>
      </c>
      <c r="D6" s="34">
        <v>20.96</v>
      </c>
      <c r="E6" s="28"/>
      <c r="F6" s="36">
        <f t="shared" si="1"/>
        <v>0</v>
      </c>
      <c r="G6" s="170"/>
      <c r="H6" s="14">
        <v>234</v>
      </c>
      <c r="I6" s="12" t="s">
        <v>13</v>
      </c>
      <c r="J6" s="19">
        <v>22.4</v>
      </c>
      <c r="K6" s="27"/>
      <c r="L6" s="32">
        <f t="shared" si="0"/>
        <v>0</v>
      </c>
    </row>
    <row r="7" spans="1:12" ht="11.25" customHeight="1" thickBot="1">
      <c r="A7" s="170"/>
      <c r="B7" s="10">
        <v>262</v>
      </c>
      <c r="C7" s="101" t="s">
        <v>44</v>
      </c>
      <c r="D7" s="59">
        <v>31.61</v>
      </c>
      <c r="E7" s="26"/>
      <c r="F7" s="63">
        <f t="shared" si="1"/>
        <v>0</v>
      </c>
      <c r="G7" s="175"/>
      <c r="H7" s="70">
        <v>238</v>
      </c>
      <c r="I7" s="5" t="s">
        <v>48</v>
      </c>
      <c r="J7" s="53">
        <v>21.24</v>
      </c>
      <c r="K7" s="30"/>
      <c r="L7" s="54">
        <f t="shared" si="0"/>
        <v>0</v>
      </c>
    </row>
    <row r="8" spans="1:12" ht="11.25" customHeight="1">
      <c r="A8" s="170"/>
      <c r="B8" s="15">
        <v>270</v>
      </c>
      <c r="C8" s="136" t="s">
        <v>12</v>
      </c>
      <c r="D8" s="34">
        <v>83.93</v>
      </c>
      <c r="E8" s="26"/>
      <c r="F8" s="36">
        <f t="shared" si="1"/>
        <v>0</v>
      </c>
      <c r="G8" s="172" t="s">
        <v>60</v>
      </c>
      <c r="H8" s="14">
        <v>277</v>
      </c>
      <c r="I8" s="12" t="s">
        <v>88</v>
      </c>
      <c r="J8" s="19">
        <v>38.6</v>
      </c>
      <c r="K8" s="35"/>
      <c r="L8" s="69">
        <f t="shared" si="0"/>
        <v>0</v>
      </c>
    </row>
    <row r="9" spans="1:12" ht="11.25" customHeight="1" thickBot="1">
      <c r="A9" s="171"/>
      <c r="B9" s="13">
        <v>306</v>
      </c>
      <c r="C9" s="102" t="s">
        <v>74</v>
      </c>
      <c r="D9" s="20">
        <v>98.28</v>
      </c>
      <c r="E9" s="24"/>
      <c r="F9" s="33">
        <f t="shared" si="1"/>
        <v>0</v>
      </c>
      <c r="G9" s="170"/>
      <c r="H9" s="8">
        <v>278</v>
      </c>
      <c r="I9" s="3" t="s">
        <v>14</v>
      </c>
      <c r="J9" s="51">
        <v>30.11</v>
      </c>
      <c r="K9" s="35"/>
      <c r="L9" s="69">
        <f>J9*K9</f>
        <v>0</v>
      </c>
    </row>
    <row r="10" spans="1:12" ht="11.25" customHeight="1">
      <c r="A10" s="172" t="s">
        <v>58</v>
      </c>
      <c r="B10" s="1">
        <v>61</v>
      </c>
      <c r="C10" s="107" t="s">
        <v>27</v>
      </c>
      <c r="D10" s="55">
        <v>20.11</v>
      </c>
      <c r="E10" s="22"/>
      <c r="F10" s="56">
        <f t="shared" si="1"/>
        <v>0</v>
      </c>
      <c r="G10" s="170"/>
      <c r="H10" s="14">
        <v>279</v>
      </c>
      <c r="I10" s="12" t="s">
        <v>49</v>
      </c>
      <c r="J10" s="19">
        <v>38.6</v>
      </c>
      <c r="K10" s="27"/>
      <c r="L10" s="52">
        <f t="shared" si="0"/>
        <v>0</v>
      </c>
    </row>
    <row r="11" spans="1:12" ht="11.25" customHeight="1">
      <c r="A11" s="173"/>
      <c r="B11" s="12">
        <v>51</v>
      </c>
      <c r="C11" s="75" t="s">
        <v>31</v>
      </c>
      <c r="D11" s="19">
        <v>26.75</v>
      </c>
      <c r="E11" s="23"/>
      <c r="F11" s="32">
        <f t="shared" si="1"/>
        <v>0</v>
      </c>
      <c r="G11" s="170"/>
      <c r="H11" s="8">
        <v>280</v>
      </c>
      <c r="I11" s="2" t="s">
        <v>89</v>
      </c>
      <c r="J11" s="51">
        <v>36.81</v>
      </c>
      <c r="K11" s="27"/>
      <c r="L11" s="32">
        <f t="shared" si="0"/>
        <v>0</v>
      </c>
    </row>
    <row r="12" spans="1:12" ht="11.25" customHeight="1">
      <c r="A12" s="173"/>
      <c r="B12" s="2">
        <v>63</v>
      </c>
      <c r="C12" s="74" t="s">
        <v>29</v>
      </c>
      <c r="D12" s="51">
        <v>20.11</v>
      </c>
      <c r="E12" s="23"/>
      <c r="F12" s="52">
        <f t="shared" si="1"/>
        <v>0</v>
      </c>
      <c r="G12" s="170"/>
      <c r="H12" s="14">
        <v>281</v>
      </c>
      <c r="I12" s="12" t="s">
        <v>15</v>
      </c>
      <c r="J12" s="19">
        <v>47.96</v>
      </c>
      <c r="K12" s="27"/>
      <c r="L12" s="52">
        <f t="shared" si="0"/>
        <v>0</v>
      </c>
    </row>
    <row r="13" spans="1:12" ht="10.5" customHeight="1">
      <c r="A13" s="173"/>
      <c r="B13" s="15">
        <v>62</v>
      </c>
      <c r="C13" s="76" t="s">
        <v>28</v>
      </c>
      <c r="D13" s="34">
        <v>20.11</v>
      </c>
      <c r="E13" s="26"/>
      <c r="F13" s="36">
        <f t="shared" si="1"/>
        <v>0</v>
      </c>
      <c r="G13" s="170"/>
      <c r="H13" s="164">
        <v>282</v>
      </c>
      <c r="I13" s="165" t="s">
        <v>16</v>
      </c>
      <c r="J13" s="59">
        <v>180.71</v>
      </c>
      <c r="K13" s="27"/>
      <c r="L13" s="32">
        <f t="shared" si="0"/>
        <v>0</v>
      </c>
    </row>
    <row r="14" spans="1:12" ht="11.25" customHeight="1" thickBot="1">
      <c r="A14" s="173"/>
      <c r="B14" s="10">
        <v>64</v>
      </c>
      <c r="C14" s="106" t="s">
        <v>30</v>
      </c>
      <c r="D14" s="59">
        <v>20.11</v>
      </c>
      <c r="E14" s="26"/>
      <c r="F14" s="63">
        <f t="shared" si="1"/>
        <v>0</v>
      </c>
      <c r="G14" s="175"/>
      <c r="H14" s="4">
        <v>311</v>
      </c>
      <c r="I14" s="5" t="s">
        <v>75</v>
      </c>
      <c r="J14" s="53">
        <v>32.56</v>
      </c>
      <c r="K14" s="30"/>
      <c r="L14" s="54">
        <f t="shared" si="0"/>
        <v>0</v>
      </c>
    </row>
    <row r="15" spans="1:12" ht="11.25" customHeight="1">
      <c r="A15" s="173"/>
      <c r="B15" s="12">
        <v>205</v>
      </c>
      <c r="C15" s="12" t="s">
        <v>32</v>
      </c>
      <c r="D15" s="19">
        <v>31.19</v>
      </c>
      <c r="E15" s="23"/>
      <c r="F15" s="32">
        <f t="shared" si="1"/>
        <v>0</v>
      </c>
      <c r="G15" s="172" t="s">
        <v>64</v>
      </c>
      <c r="H15" s="16">
        <v>338</v>
      </c>
      <c r="I15" s="11" t="s">
        <v>90</v>
      </c>
      <c r="J15" s="21">
        <v>14.45</v>
      </c>
      <c r="K15" s="35"/>
      <c r="L15" s="69">
        <f aca="true" t="shared" si="2" ref="L15:L29">J15*K15</f>
        <v>0</v>
      </c>
    </row>
    <row r="16" spans="1:12" ht="11.25" customHeight="1">
      <c r="A16" s="173"/>
      <c r="B16" s="2">
        <v>40</v>
      </c>
      <c r="C16" s="2" t="s">
        <v>34</v>
      </c>
      <c r="D16" s="51">
        <v>26.75</v>
      </c>
      <c r="E16" s="23"/>
      <c r="F16" s="52">
        <f t="shared" si="1"/>
        <v>0</v>
      </c>
      <c r="G16" s="170"/>
      <c r="H16" s="7">
        <v>339</v>
      </c>
      <c r="I16" s="3" t="s">
        <v>91</v>
      </c>
      <c r="J16" s="51">
        <v>14.45</v>
      </c>
      <c r="K16" s="28"/>
      <c r="L16" s="63">
        <f t="shared" si="2"/>
        <v>0</v>
      </c>
    </row>
    <row r="17" spans="1:12" ht="11.25" customHeight="1">
      <c r="A17" s="173"/>
      <c r="B17" s="12">
        <v>22</v>
      </c>
      <c r="C17" s="12" t="s">
        <v>77</v>
      </c>
      <c r="D17" s="19">
        <v>56.36</v>
      </c>
      <c r="E17" s="23"/>
      <c r="F17" s="32">
        <f t="shared" si="1"/>
        <v>0</v>
      </c>
      <c r="G17" s="170"/>
      <c r="H17" s="14">
        <v>340</v>
      </c>
      <c r="I17" s="12" t="s">
        <v>92</v>
      </c>
      <c r="J17" s="19">
        <v>22.54</v>
      </c>
      <c r="K17" s="27"/>
      <c r="L17" s="32">
        <f t="shared" si="2"/>
        <v>0</v>
      </c>
    </row>
    <row r="18" spans="1:12" ht="11.25" customHeight="1">
      <c r="A18" s="173"/>
      <c r="B18" s="10">
        <v>199</v>
      </c>
      <c r="C18" s="49" t="s">
        <v>33</v>
      </c>
      <c r="D18" s="59">
        <v>20.11</v>
      </c>
      <c r="E18" s="26"/>
      <c r="F18" s="63">
        <f t="shared" si="1"/>
        <v>0</v>
      </c>
      <c r="G18" s="170"/>
      <c r="H18" s="7">
        <v>341</v>
      </c>
      <c r="I18" s="3" t="s">
        <v>93</v>
      </c>
      <c r="J18" s="51">
        <v>20.58</v>
      </c>
      <c r="K18" s="27"/>
      <c r="L18" s="52">
        <f t="shared" si="2"/>
        <v>0</v>
      </c>
    </row>
    <row r="19" spans="1:12" ht="11.25" customHeight="1">
      <c r="A19" s="173"/>
      <c r="B19" s="15">
        <v>239</v>
      </c>
      <c r="C19" s="15" t="s">
        <v>35</v>
      </c>
      <c r="D19" s="34">
        <v>32.66</v>
      </c>
      <c r="E19" s="26"/>
      <c r="F19" s="36">
        <f t="shared" si="1"/>
        <v>0</v>
      </c>
      <c r="G19" s="170"/>
      <c r="H19" s="14">
        <v>342</v>
      </c>
      <c r="I19" s="12" t="s">
        <v>94</v>
      </c>
      <c r="J19" s="19">
        <v>31.62</v>
      </c>
      <c r="K19" s="27"/>
      <c r="L19" s="32">
        <f t="shared" si="2"/>
        <v>0</v>
      </c>
    </row>
    <row r="20" spans="1:12" ht="11.25" customHeight="1" thickBot="1">
      <c r="A20" s="174"/>
      <c r="B20" s="4">
        <v>319</v>
      </c>
      <c r="C20" s="4" t="s">
        <v>71</v>
      </c>
      <c r="D20" s="53">
        <v>20.56</v>
      </c>
      <c r="E20" s="24"/>
      <c r="F20" s="54">
        <f t="shared" si="1"/>
        <v>0</v>
      </c>
      <c r="G20" s="170"/>
      <c r="H20" s="7">
        <v>343</v>
      </c>
      <c r="I20" s="3" t="s">
        <v>17</v>
      </c>
      <c r="J20" s="51">
        <v>14.45</v>
      </c>
      <c r="K20" s="27"/>
      <c r="L20" s="52">
        <f t="shared" si="2"/>
        <v>0</v>
      </c>
    </row>
    <row r="21" spans="1:12" ht="11.25" customHeight="1" thickBot="1">
      <c r="A21" s="172" t="s">
        <v>59</v>
      </c>
      <c r="B21" s="1">
        <v>14</v>
      </c>
      <c r="C21" s="50" t="s">
        <v>36</v>
      </c>
      <c r="D21" s="55">
        <v>24.58</v>
      </c>
      <c r="E21" s="25"/>
      <c r="F21" s="69">
        <f t="shared" si="1"/>
        <v>0</v>
      </c>
      <c r="G21" s="175"/>
      <c r="H21" s="17">
        <v>337</v>
      </c>
      <c r="I21" s="13" t="s">
        <v>18</v>
      </c>
      <c r="J21" s="20">
        <v>119.85</v>
      </c>
      <c r="K21" s="30"/>
      <c r="L21" s="33">
        <f t="shared" si="2"/>
        <v>0</v>
      </c>
    </row>
    <row r="22" spans="1:12" ht="12" customHeight="1">
      <c r="A22" s="170"/>
      <c r="B22" s="12">
        <v>56</v>
      </c>
      <c r="C22" s="14" t="s">
        <v>37</v>
      </c>
      <c r="D22" s="19">
        <v>39.85</v>
      </c>
      <c r="E22" s="23"/>
      <c r="F22" s="52">
        <f t="shared" si="1"/>
        <v>0</v>
      </c>
      <c r="G22" s="172" t="s">
        <v>62</v>
      </c>
      <c r="H22" s="6">
        <v>260</v>
      </c>
      <c r="I22" s="48" t="s">
        <v>19</v>
      </c>
      <c r="J22" s="60">
        <v>23.76</v>
      </c>
      <c r="K22" s="35"/>
      <c r="L22" s="62">
        <f t="shared" si="2"/>
        <v>0</v>
      </c>
    </row>
    <row r="23" spans="1:12" ht="13.5" customHeight="1">
      <c r="A23" s="170"/>
      <c r="B23" s="2">
        <v>57</v>
      </c>
      <c r="C23" s="8" t="s">
        <v>72</v>
      </c>
      <c r="D23" s="51">
        <v>49.09</v>
      </c>
      <c r="E23" s="23"/>
      <c r="F23" s="32">
        <f t="shared" si="1"/>
        <v>0</v>
      </c>
      <c r="G23" s="170"/>
      <c r="H23" s="103">
        <v>261</v>
      </c>
      <c r="I23" s="14" t="s">
        <v>20</v>
      </c>
      <c r="J23" s="19">
        <v>21.98</v>
      </c>
      <c r="K23" s="28"/>
      <c r="L23" s="36">
        <f t="shared" si="2"/>
        <v>0</v>
      </c>
    </row>
    <row r="24" spans="1:12" ht="13.5" customHeight="1" thickBot="1">
      <c r="A24" s="175"/>
      <c r="B24" s="13">
        <v>55</v>
      </c>
      <c r="C24" s="17" t="s">
        <v>38</v>
      </c>
      <c r="D24" s="20">
        <v>119.09</v>
      </c>
      <c r="E24" s="26"/>
      <c r="F24" s="63">
        <f t="shared" si="1"/>
        <v>0</v>
      </c>
      <c r="G24" s="170"/>
      <c r="H24" s="104">
        <v>194</v>
      </c>
      <c r="I24" s="7" t="s">
        <v>22</v>
      </c>
      <c r="J24" s="51">
        <v>20.11</v>
      </c>
      <c r="K24" s="28"/>
      <c r="L24" s="63">
        <f t="shared" si="2"/>
        <v>0</v>
      </c>
    </row>
    <row r="25" spans="1:12" ht="11.25" customHeight="1" thickBot="1">
      <c r="A25" s="172" t="s">
        <v>57</v>
      </c>
      <c r="B25" s="1">
        <v>286</v>
      </c>
      <c r="C25" s="1" t="s">
        <v>45</v>
      </c>
      <c r="D25" s="57">
        <v>26.85</v>
      </c>
      <c r="E25" s="29"/>
      <c r="F25" s="31">
        <f t="shared" si="1"/>
        <v>0</v>
      </c>
      <c r="G25" s="175"/>
      <c r="H25" s="105">
        <v>66</v>
      </c>
      <c r="I25" s="17" t="s">
        <v>23</v>
      </c>
      <c r="J25" s="20">
        <v>11.85</v>
      </c>
      <c r="K25" s="30"/>
      <c r="L25" s="33">
        <f t="shared" si="2"/>
        <v>0</v>
      </c>
    </row>
    <row r="26" spans="1:12" ht="11.25" customHeight="1">
      <c r="A26" s="170"/>
      <c r="B26" s="12">
        <v>287</v>
      </c>
      <c r="C26" s="12" t="s">
        <v>46</v>
      </c>
      <c r="D26" s="34">
        <v>22.3</v>
      </c>
      <c r="E26" s="23"/>
      <c r="F26" s="52">
        <f t="shared" si="1"/>
        <v>0</v>
      </c>
      <c r="G26" s="172" t="s">
        <v>63</v>
      </c>
      <c r="H26" s="2">
        <v>38</v>
      </c>
      <c r="I26" s="3" t="s">
        <v>24</v>
      </c>
      <c r="J26" s="51">
        <v>17.81</v>
      </c>
      <c r="K26" s="25"/>
      <c r="L26" s="62">
        <f t="shared" si="2"/>
        <v>0</v>
      </c>
    </row>
    <row r="27" spans="1:12" ht="11.25" customHeight="1">
      <c r="A27" s="170"/>
      <c r="B27" s="2">
        <v>288</v>
      </c>
      <c r="C27" s="2" t="s">
        <v>47</v>
      </c>
      <c r="D27" s="51">
        <v>25.24</v>
      </c>
      <c r="E27" s="26"/>
      <c r="F27" s="36">
        <f t="shared" si="1"/>
        <v>0</v>
      </c>
      <c r="G27" s="170"/>
      <c r="H27" s="12">
        <v>28</v>
      </c>
      <c r="I27" s="12" t="s">
        <v>25</v>
      </c>
      <c r="J27" s="19">
        <v>10.36</v>
      </c>
      <c r="K27" s="26"/>
      <c r="L27" s="36">
        <f t="shared" si="2"/>
        <v>0</v>
      </c>
    </row>
    <row r="28" spans="1:12" ht="9.75" customHeight="1" thickBot="1">
      <c r="A28" s="175"/>
      <c r="B28" s="13">
        <v>285</v>
      </c>
      <c r="C28" s="13" t="s">
        <v>39</v>
      </c>
      <c r="D28" s="108">
        <v>74.27</v>
      </c>
      <c r="E28" s="24"/>
      <c r="F28" s="54">
        <f t="shared" si="1"/>
        <v>0</v>
      </c>
      <c r="G28" s="170"/>
      <c r="H28" s="2">
        <v>67</v>
      </c>
      <c r="I28" s="3" t="s">
        <v>26</v>
      </c>
      <c r="J28" s="51">
        <v>9.68</v>
      </c>
      <c r="K28" s="23"/>
      <c r="L28" s="52">
        <f t="shared" si="2"/>
        <v>0</v>
      </c>
    </row>
    <row r="29" spans="1:12" ht="13.5" customHeight="1">
      <c r="A29" s="180" t="s">
        <v>54</v>
      </c>
      <c r="B29" s="9">
        <v>15250</v>
      </c>
      <c r="C29" s="9" t="s">
        <v>86</v>
      </c>
      <c r="D29" s="58">
        <v>151.9</v>
      </c>
      <c r="E29" s="35"/>
      <c r="F29" s="69">
        <f t="shared" si="1"/>
        <v>0</v>
      </c>
      <c r="G29" s="170"/>
      <c r="H29" s="12">
        <v>70</v>
      </c>
      <c r="I29" s="12" t="s">
        <v>53</v>
      </c>
      <c r="J29" s="19">
        <v>20.11</v>
      </c>
      <c r="K29" s="23"/>
      <c r="L29" s="32">
        <f t="shared" si="2"/>
        <v>0</v>
      </c>
    </row>
    <row r="30" spans="1:12" ht="13.5" customHeight="1" thickBot="1">
      <c r="A30" s="181"/>
      <c r="B30" s="13">
        <v>15255</v>
      </c>
      <c r="C30" s="13" t="s">
        <v>87</v>
      </c>
      <c r="D30" s="20">
        <v>151.9</v>
      </c>
      <c r="E30" s="26"/>
      <c r="F30" s="63">
        <f t="shared" si="1"/>
        <v>0</v>
      </c>
      <c r="G30" s="170"/>
      <c r="H30" s="2">
        <v>208</v>
      </c>
      <c r="I30" s="3" t="s">
        <v>51</v>
      </c>
      <c r="J30" s="51">
        <v>59.49</v>
      </c>
      <c r="K30" s="23"/>
      <c r="L30" s="52">
        <f>J30*K30</f>
        <v>0</v>
      </c>
    </row>
    <row r="31" spans="1:12" ht="13.5" customHeight="1">
      <c r="A31" s="181"/>
      <c r="B31" s="1">
        <v>324</v>
      </c>
      <c r="C31" s="241" t="s">
        <v>96</v>
      </c>
      <c r="D31" s="58">
        <v>32.85</v>
      </c>
      <c r="E31" s="29"/>
      <c r="F31" s="31">
        <f t="shared" si="1"/>
        <v>0</v>
      </c>
      <c r="G31" s="170"/>
      <c r="H31" s="15">
        <v>209</v>
      </c>
      <c r="I31" s="15" t="s">
        <v>50</v>
      </c>
      <c r="J31" s="34">
        <v>59.49</v>
      </c>
      <c r="K31" s="23"/>
      <c r="L31" s="32">
        <f>J31*K31</f>
        <v>0</v>
      </c>
    </row>
    <row r="32" spans="1:12" ht="19.5" customHeight="1" thickBot="1">
      <c r="A32" s="182"/>
      <c r="B32" s="15">
        <v>325</v>
      </c>
      <c r="C32" s="15" t="s">
        <v>95</v>
      </c>
      <c r="D32" s="34">
        <v>32.85</v>
      </c>
      <c r="E32" s="109"/>
      <c r="F32" s="61">
        <f t="shared" si="1"/>
        <v>0</v>
      </c>
      <c r="G32" s="175"/>
      <c r="H32" s="4">
        <v>284</v>
      </c>
      <c r="I32" s="5" t="s">
        <v>52</v>
      </c>
      <c r="J32" s="53">
        <v>6.61</v>
      </c>
      <c r="K32" s="30"/>
      <c r="L32" s="54">
        <f>J32*K32</f>
        <v>0</v>
      </c>
    </row>
    <row r="33" spans="1:12" ht="10.5" customHeight="1" thickBot="1">
      <c r="A33" s="120"/>
      <c r="B33" s="110"/>
      <c r="C33" s="110"/>
      <c r="D33" s="111"/>
      <c r="E33" s="112"/>
      <c r="F33" s="113"/>
      <c r="G33" s="114"/>
      <c r="H33" s="115"/>
      <c r="I33" s="116"/>
      <c r="J33" s="117"/>
      <c r="K33" s="118"/>
      <c r="L33" s="119"/>
    </row>
    <row r="34" spans="1:12" ht="14.25" customHeight="1">
      <c r="A34" s="186" t="s">
        <v>66</v>
      </c>
      <c r="B34" s="186"/>
      <c r="C34" s="77"/>
      <c r="D34" s="176" t="s">
        <v>41</v>
      </c>
      <c r="E34" s="177"/>
      <c r="F34" s="177"/>
      <c r="G34" s="84"/>
      <c r="H34" s="85"/>
      <c r="I34" s="223" t="s">
        <v>73</v>
      </c>
      <c r="J34" s="224"/>
      <c r="K34" s="87">
        <f>SUM(K2:K32,E2:E41)</f>
        <v>0</v>
      </c>
      <c r="L34" s="88"/>
    </row>
    <row r="35" spans="1:12" ht="14.25" customHeight="1">
      <c r="A35" s="187" t="s">
        <v>67</v>
      </c>
      <c r="B35" s="187"/>
      <c r="C35" s="78"/>
      <c r="D35" s="178"/>
      <c r="E35" s="179"/>
      <c r="F35" s="179"/>
      <c r="G35" s="83"/>
      <c r="H35" s="72"/>
      <c r="I35" s="237"/>
      <c r="J35" s="238"/>
      <c r="K35" s="90" t="s">
        <v>3</v>
      </c>
      <c r="L35" s="89">
        <f>SUM(L2:L33,F2:F41)</f>
        <v>0</v>
      </c>
    </row>
    <row r="36" spans="1:12" ht="12" customHeight="1">
      <c r="A36" s="187" t="s">
        <v>68</v>
      </c>
      <c r="B36" s="187"/>
      <c r="C36" s="79"/>
      <c r="D36" s="81"/>
      <c r="E36" s="71"/>
      <c r="F36" s="71"/>
      <c r="G36" s="185"/>
      <c r="H36" s="185"/>
      <c r="I36" s="155" t="s">
        <v>79</v>
      </c>
      <c r="J36" s="86"/>
      <c r="K36" s="37"/>
      <c r="L36" s="89">
        <v>5</v>
      </c>
    </row>
    <row r="37" spans="1:12" ht="18" customHeight="1">
      <c r="A37" s="187" t="s">
        <v>69</v>
      </c>
      <c r="B37" s="187"/>
      <c r="C37" s="79"/>
      <c r="D37" s="199" t="s">
        <v>78</v>
      </c>
      <c r="E37" s="200"/>
      <c r="F37" s="200"/>
      <c r="G37" s="185"/>
      <c r="H37" s="185"/>
      <c r="I37" s="159"/>
      <c r="J37" s="158"/>
      <c r="K37" s="37"/>
      <c r="L37" s="157"/>
    </row>
    <row r="38" spans="1:12" ht="22.5" customHeight="1" thickBot="1">
      <c r="A38" s="197" t="s">
        <v>40</v>
      </c>
      <c r="B38" s="198"/>
      <c r="C38" s="80"/>
      <c r="D38" s="201"/>
      <c r="E38" s="202"/>
      <c r="F38" s="202"/>
      <c r="G38" s="185"/>
      <c r="H38" s="185"/>
      <c r="I38" s="161"/>
      <c r="J38" s="160"/>
      <c r="K38" s="37"/>
      <c r="L38" s="157"/>
    </row>
    <row r="39" spans="1:12" ht="8.25" customHeight="1">
      <c r="A39" s="131"/>
      <c r="B39" s="121"/>
      <c r="C39" s="121"/>
      <c r="D39" s="122"/>
      <c r="E39" s="123"/>
      <c r="F39" s="133"/>
      <c r="G39" s="185"/>
      <c r="H39" s="185"/>
      <c r="I39" s="233"/>
      <c r="J39" s="234"/>
      <c r="K39" s="234"/>
      <c r="L39" s="235"/>
    </row>
    <row r="40" spans="1:12" ht="10.5" customHeight="1">
      <c r="A40" s="132"/>
      <c r="B40" s="124"/>
      <c r="C40" s="124"/>
      <c r="D40" s="125"/>
      <c r="E40" s="126"/>
      <c r="F40" s="134"/>
      <c r="G40" s="185"/>
      <c r="H40" s="185"/>
      <c r="I40" s="236"/>
      <c r="J40" s="234"/>
      <c r="K40" s="234"/>
      <c r="L40" s="235"/>
    </row>
    <row r="41" spans="1:12" ht="10.5" customHeight="1">
      <c r="A41" s="132"/>
      <c r="B41" s="124"/>
      <c r="C41" s="124"/>
      <c r="D41" s="125"/>
      <c r="E41" s="126"/>
      <c r="F41" s="134"/>
      <c r="G41" s="185"/>
      <c r="H41" s="185"/>
      <c r="I41" s="228" t="s">
        <v>65</v>
      </c>
      <c r="J41" s="185"/>
      <c r="K41" s="185"/>
      <c r="L41" s="229"/>
    </row>
    <row r="42" spans="1:12" ht="18" customHeight="1">
      <c r="A42" s="183"/>
      <c r="B42" s="184"/>
      <c r="C42" s="127"/>
      <c r="D42" s="239"/>
      <c r="E42" s="179"/>
      <c r="F42" s="240"/>
      <c r="G42" s="72"/>
      <c r="H42" s="72"/>
      <c r="I42" s="230"/>
      <c r="J42" s="231"/>
      <c r="K42" s="231"/>
      <c r="L42" s="232"/>
    </row>
    <row r="43" spans="1:12" ht="12" customHeight="1">
      <c r="A43" s="183"/>
      <c r="B43" s="184"/>
      <c r="C43" s="127"/>
      <c r="D43" s="179"/>
      <c r="E43" s="179"/>
      <c r="F43" s="240"/>
      <c r="G43" s="72"/>
      <c r="H43" s="72"/>
      <c r="I43" s="225" t="s">
        <v>82</v>
      </c>
      <c r="J43" s="226"/>
      <c r="K43" s="226"/>
      <c r="L43" s="227"/>
    </row>
    <row r="44" spans="1:12" ht="18" customHeight="1">
      <c r="A44" s="183"/>
      <c r="B44" s="184"/>
      <c r="C44" s="128"/>
      <c r="D44" s="129"/>
      <c r="E44" s="71"/>
      <c r="F44" s="82"/>
      <c r="G44" s="72"/>
      <c r="H44" s="72"/>
      <c r="I44" s="100"/>
      <c r="J44" s="220"/>
      <c r="K44" s="221"/>
      <c r="L44" s="222"/>
    </row>
    <row r="45" spans="1:12" ht="18" customHeight="1" thickBot="1">
      <c r="A45" s="183"/>
      <c r="B45" s="184"/>
      <c r="C45" s="128"/>
      <c r="D45" s="214"/>
      <c r="E45" s="200"/>
      <c r="F45" s="215"/>
      <c r="G45" s="72"/>
      <c r="H45" s="72"/>
      <c r="I45" s="206"/>
      <c r="J45" s="207"/>
      <c r="K45" s="207"/>
      <c r="L45" s="208"/>
    </row>
    <row r="46" spans="1:12" ht="16.5" customHeight="1" thickBot="1">
      <c r="A46" s="212"/>
      <c r="B46" s="213"/>
      <c r="C46" s="130"/>
      <c r="D46" s="202"/>
      <c r="E46" s="202"/>
      <c r="F46" s="216"/>
      <c r="G46" s="91"/>
      <c r="H46" s="91"/>
      <c r="I46" s="203" t="s">
        <v>76</v>
      </c>
      <c r="J46" s="204"/>
      <c r="K46" s="205"/>
      <c r="L46" s="156">
        <f>SUM(L35:L42)</f>
        <v>5</v>
      </c>
    </row>
    <row r="47" spans="1:12" ht="21" customHeight="1">
      <c r="A47" s="217" t="s">
        <v>55</v>
      </c>
      <c r="B47" s="218"/>
      <c r="C47" s="218"/>
      <c r="D47" s="218"/>
      <c r="E47" s="219"/>
      <c r="F47" s="94"/>
      <c r="G47" s="95"/>
      <c r="H47" s="95"/>
      <c r="I47" s="96"/>
      <c r="J47" s="97"/>
      <c r="K47" s="97"/>
      <c r="L47" s="98"/>
    </row>
    <row r="48" spans="1:12" ht="66" customHeight="1">
      <c r="A48" s="209" t="s">
        <v>84</v>
      </c>
      <c r="B48" s="210"/>
      <c r="C48" s="210"/>
      <c r="D48" s="210"/>
      <c r="E48" s="211"/>
      <c r="F48" s="66"/>
      <c r="G48" s="67"/>
      <c r="H48" s="67"/>
      <c r="I48" s="64"/>
      <c r="J48" s="64"/>
      <c r="K48" s="64"/>
      <c r="L48" s="68"/>
    </row>
    <row r="49" spans="1:12" ht="15.75" customHeight="1">
      <c r="A49" s="137"/>
      <c r="B49" s="138"/>
      <c r="C49" s="163" t="s">
        <v>80</v>
      </c>
      <c r="D49" s="138"/>
      <c r="E49" s="139"/>
      <c r="F49" s="66"/>
      <c r="G49" s="67"/>
      <c r="H49" s="67"/>
      <c r="I49" s="64"/>
      <c r="J49" s="64"/>
      <c r="K49" s="64"/>
      <c r="L49" s="68"/>
    </row>
    <row r="50" spans="1:12" ht="15.75">
      <c r="A50" s="140"/>
      <c r="B50" s="141"/>
      <c r="C50" s="162" t="s">
        <v>81</v>
      </c>
      <c r="D50" s="141"/>
      <c r="E50" s="142"/>
      <c r="F50" s="44"/>
      <c r="G50" s="38"/>
      <c r="H50" s="38"/>
      <c r="I50" s="38"/>
      <c r="J50" s="38"/>
      <c r="K50" s="38"/>
      <c r="L50" s="45"/>
    </row>
    <row r="51" spans="1:12" ht="15.75">
      <c r="A51" s="143"/>
      <c r="B51" s="141"/>
      <c r="C51" s="144"/>
      <c r="D51" s="141"/>
      <c r="E51" s="142"/>
      <c r="F51" s="44"/>
      <c r="G51" s="38"/>
      <c r="H51" s="38"/>
      <c r="I51" s="38"/>
      <c r="J51" s="38"/>
      <c r="K51" s="38"/>
      <c r="L51" s="45"/>
    </row>
    <row r="52" spans="1:12" ht="15" customHeight="1">
      <c r="A52" s="194"/>
      <c r="B52" s="195"/>
      <c r="C52" s="195"/>
      <c r="D52" s="195"/>
      <c r="E52" s="196"/>
      <c r="F52" s="44"/>
      <c r="G52" s="38"/>
      <c r="H52" s="38"/>
      <c r="I52" s="38"/>
      <c r="J52" s="38"/>
      <c r="K52" s="38"/>
      <c r="L52" s="45"/>
    </row>
    <row r="53" spans="1:12" ht="15" customHeight="1">
      <c r="A53" s="191"/>
      <c r="B53" s="192"/>
      <c r="C53" s="192"/>
      <c r="D53" s="192"/>
      <c r="E53" s="193"/>
      <c r="F53" s="44"/>
      <c r="G53" s="38"/>
      <c r="H53" s="38"/>
      <c r="I53" s="38"/>
      <c r="J53" s="38"/>
      <c r="K53" s="38"/>
      <c r="L53" s="45"/>
    </row>
    <row r="54" spans="1:12" ht="31.5" customHeight="1">
      <c r="A54" s="166" t="s">
        <v>83</v>
      </c>
      <c r="B54" s="167"/>
      <c r="C54" s="167"/>
      <c r="D54" s="167"/>
      <c r="E54" s="168"/>
      <c r="F54" s="44"/>
      <c r="G54" s="38"/>
      <c r="H54" s="38"/>
      <c r="I54" s="38"/>
      <c r="J54" s="38"/>
      <c r="K54" s="38"/>
      <c r="L54" s="45"/>
    </row>
    <row r="55" spans="1:12" ht="15.75">
      <c r="A55" s="145"/>
      <c r="B55" s="141"/>
      <c r="C55" s="141"/>
      <c r="D55" s="141"/>
      <c r="E55" s="142"/>
      <c r="F55" s="44"/>
      <c r="G55" s="38"/>
      <c r="H55" s="38"/>
      <c r="I55" s="38"/>
      <c r="J55" s="38"/>
      <c r="K55" s="38"/>
      <c r="L55" s="45"/>
    </row>
    <row r="56" spans="1:12" ht="15.75">
      <c r="A56" s="166" t="s">
        <v>70</v>
      </c>
      <c r="B56" s="167"/>
      <c r="C56" s="167"/>
      <c r="D56" s="167"/>
      <c r="E56" s="168"/>
      <c r="F56" s="44"/>
      <c r="G56" s="38"/>
      <c r="H56" s="38"/>
      <c r="I56" s="38"/>
      <c r="J56" s="38"/>
      <c r="K56" s="38"/>
      <c r="L56" s="45"/>
    </row>
    <row r="57" spans="1:12" ht="15.75">
      <c r="A57" s="166" t="s">
        <v>85</v>
      </c>
      <c r="B57" s="167"/>
      <c r="C57" s="167"/>
      <c r="D57" s="167"/>
      <c r="E57" s="168"/>
      <c r="F57" s="44"/>
      <c r="G57" s="38"/>
      <c r="H57" s="38"/>
      <c r="I57" s="38"/>
      <c r="J57" s="38"/>
      <c r="K57" s="38"/>
      <c r="L57" s="45"/>
    </row>
    <row r="58" spans="1:12" ht="21" customHeight="1">
      <c r="A58" s="188"/>
      <c r="B58" s="189"/>
      <c r="C58" s="189"/>
      <c r="D58" s="189"/>
      <c r="E58" s="190"/>
      <c r="F58" s="44"/>
      <c r="G58" s="38"/>
      <c r="H58" s="38"/>
      <c r="I58" s="38"/>
      <c r="J58" s="38"/>
      <c r="K58" s="38"/>
      <c r="L58" s="45"/>
    </row>
    <row r="59" spans="1:12" ht="16.5" thickBot="1">
      <c r="A59" s="146"/>
      <c r="B59" s="147"/>
      <c r="C59" s="148"/>
      <c r="D59" s="149"/>
      <c r="E59" s="150"/>
      <c r="F59" s="65"/>
      <c r="G59" s="46"/>
      <c r="H59" s="46"/>
      <c r="I59" s="46"/>
      <c r="J59" s="46"/>
      <c r="K59" s="46"/>
      <c r="L59" s="47"/>
    </row>
    <row r="60" spans="1:12" ht="12.75">
      <c r="A60" s="151"/>
      <c r="B60" s="149"/>
      <c r="C60" s="149"/>
      <c r="D60" s="149"/>
      <c r="E60" s="149"/>
      <c r="F60" s="92"/>
      <c r="G60" s="92"/>
      <c r="H60" s="92"/>
      <c r="I60" s="92"/>
      <c r="J60" s="92"/>
      <c r="K60" s="92"/>
      <c r="L60" s="93"/>
    </row>
    <row r="61" spans="1:12" ht="12.75">
      <c r="A61" s="151"/>
      <c r="B61" s="149"/>
      <c r="C61" s="149"/>
      <c r="D61" s="149"/>
      <c r="E61" s="149"/>
      <c r="F61" s="38"/>
      <c r="G61" s="38"/>
      <c r="H61" s="38"/>
      <c r="I61" s="38"/>
      <c r="J61" s="38"/>
      <c r="K61" s="38"/>
      <c r="L61" s="45"/>
    </row>
    <row r="62" spans="1:12" ht="12.75">
      <c r="A62" s="151"/>
      <c r="B62" s="149"/>
      <c r="C62" s="149"/>
      <c r="D62" s="149"/>
      <c r="E62" s="149"/>
      <c r="F62" s="38"/>
      <c r="G62" s="38"/>
      <c r="H62" s="38"/>
      <c r="I62" s="38"/>
      <c r="J62" s="38"/>
      <c r="K62" s="38"/>
      <c r="L62" s="45"/>
    </row>
    <row r="63" spans="1:12" ht="12.75">
      <c r="A63" s="151"/>
      <c r="B63" s="149"/>
      <c r="C63" s="149"/>
      <c r="D63" s="149"/>
      <c r="E63" s="149"/>
      <c r="F63" s="38"/>
      <c r="G63" s="38"/>
      <c r="H63" s="38"/>
      <c r="I63" s="38"/>
      <c r="J63" s="38"/>
      <c r="K63" s="38"/>
      <c r="L63" s="45"/>
    </row>
    <row r="64" spans="1:12" ht="12.75">
      <c r="A64" s="151"/>
      <c r="B64" s="149"/>
      <c r="C64" s="149"/>
      <c r="D64" s="149"/>
      <c r="E64" s="149"/>
      <c r="F64" s="38"/>
      <c r="G64" s="38"/>
      <c r="H64" s="38"/>
      <c r="I64" s="38"/>
      <c r="J64" s="38"/>
      <c r="K64" s="38"/>
      <c r="L64" s="45"/>
    </row>
    <row r="65" spans="1:12" ht="12.75">
      <c r="A65" s="151"/>
      <c r="B65" s="149"/>
      <c r="C65" s="149"/>
      <c r="D65" s="149"/>
      <c r="E65" s="149"/>
      <c r="F65" s="38"/>
      <c r="G65" s="38"/>
      <c r="H65" s="38"/>
      <c r="I65" s="38"/>
      <c r="J65" s="38"/>
      <c r="K65" s="38"/>
      <c r="L65" s="45"/>
    </row>
    <row r="66" spans="1:12" ht="12.75">
      <c r="A66" s="152"/>
      <c r="B66" s="149"/>
      <c r="C66" s="149"/>
      <c r="D66" s="149"/>
      <c r="E66" s="149"/>
      <c r="F66" s="38"/>
      <c r="G66" s="38"/>
      <c r="H66" s="38"/>
      <c r="I66" s="38"/>
      <c r="J66" s="38"/>
      <c r="K66" s="38"/>
      <c r="L66" s="45"/>
    </row>
    <row r="67" spans="1:12" ht="15.75">
      <c r="A67" s="153"/>
      <c r="B67" s="149"/>
      <c r="C67" s="149"/>
      <c r="D67" s="149"/>
      <c r="E67" s="149"/>
      <c r="F67" s="38"/>
      <c r="G67" s="38"/>
      <c r="H67" s="38"/>
      <c r="I67" s="38"/>
      <c r="J67" s="38"/>
      <c r="K67" s="38"/>
      <c r="L67" s="45"/>
    </row>
    <row r="68" spans="1:12" ht="12.75">
      <c r="A68" s="151"/>
      <c r="B68" s="149"/>
      <c r="C68" s="149"/>
      <c r="D68" s="149"/>
      <c r="E68" s="149"/>
      <c r="F68" s="38"/>
      <c r="G68" s="38"/>
      <c r="H68" s="38"/>
      <c r="I68" s="38"/>
      <c r="J68" s="38"/>
      <c r="K68" s="38"/>
      <c r="L68" s="45"/>
    </row>
    <row r="69" spans="1:12" ht="16.5">
      <c r="A69" s="154"/>
      <c r="B69" s="149"/>
      <c r="C69" s="149"/>
      <c r="D69" s="149"/>
      <c r="E69" s="149"/>
      <c r="F69" s="38"/>
      <c r="G69" s="38"/>
      <c r="H69" s="38"/>
      <c r="I69" s="38"/>
      <c r="J69" s="38"/>
      <c r="K69" s="38"/>
      <c r="L69" s="45"/>
    </row>
    <row r="70" spans="1:12" ht="15">
      <c r="A70" s="13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5">
      <c r="A71" s="13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ht="15">
      <c r="A72" s="13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2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1:12" ht="12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1:12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1:12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1:12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1:12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1:12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ht="12.75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ht="12.75">
      <c r="A89" s="83"/>
    </row>
    <row r="90" ht="12.75">
      <c r="A90" s="83"/>
    </row>
    <row r="91" ht="12.75">
      <c r="A91" s="83"/>
    </row>
    <row r="92" ht="12.75">
      <c r="A92" s="83"/>
    </row>
    <row r="93" ht="12.75">
      <c r="A93" s="83"/>
    </row>
    <row r="94" ht="12.75">
      <c r="A94" s="83"/>
    </row>
    <row r="95" ht="12.75">
      <c r="A95" s="83"/>
    </row>
    <row r="96" ht="12.75">
      <c r="A96" s="83"/>
    </row>
    <row r="97" ht="12.75">
      <c r="A97" s="83"/>
    </row>
    <row r="98" ht="12.75">
      <c r="A98" s="83"/>
    </row>
    <row r="99" ht="12.75">
      <c r="A99" s="83"/>
    </row>
    <row r="100" ht="12.75">
      <c r="A100" s="83"/>
    </row>
    <row r="101" ht="12.75">
      <c r="A101" s="83"/>
    </row>
  </sheetData>
  <sheetProtection/>
  <protectedRanges>
    <protectedRange password="D947" sqref="A1:L1" name="Plage1"/>
  </protectedRanges>
  <mergeCells count="42">
    <mergeCell ref="J44:L44"/>
    <mergeCell ref="A44:B44"/>
    <mergeCell ref="I34:J34"/>
    <mergeCell ref="I43:L43"/>
    <mergeCell ref="I41:L41"/>
    <mergeCell ref="I42:L42"/>
    <mergeCell ref="I39:L40"/>
    <mergeCell ref="I35:J35"/>
    <mergeCell ref="D42:F43"/>
    <mergeCell ref="A43:B43"/>
    <mergeCell ref="I46:K46"/>
    <mergeCell ref="I45:L45"/>
    <mergeCell ref="A48:E48"/>
    <mergeCell ref="A45:B45"/>
    <mergeCell ref="A46:B46"/>
    <mergeCell ref="D45:F46"/>
    <mergeCell ref="A47:E47"/>
    <mergeCell ref="A35:B35"/>
    <mergeCell ref="A58:E58"/>
    <mergeCell ref="A53:E53"/>
    <mergeCell ref="A52:E52"/>
    <mergeCell ref="A38:B38"/>
    <mergeCell ref="A36:B36"/>
    <mergeCell ref="A37:B37"/>
    <mergeCell ref="D37:F38"/>
    <mergeCell ref="A54:E54"/>
    <mergeCell ref="G2:G7"/>
    <mergeCell ref="G8:G14"/>
    <mergeCell ref="G15:G21"/>
    <mergeCell ref="G36:H41"/>
    <mergeCell ref="G22:G25"/>
    <mergeCell ref="G26:G32"/>
    <mergeCell ref="A56:E56"/>
    <mergeCell ref="A57:E57"/>
    <mergeCell ref="A2:A9"/>
    <mergeCell ref="A10:A20"/>
    <mergeCell ref="A21:A24"/>
    <mergeCell ref="A25:A28"/>
    <mergeCell ref="D34:F35"/>
    <mergeCell ref="A29:A32"/>
    <mergeCell ref="A42:B42"/>
    <mergeCell ref="A34:B34"/>
  </mergeCells>
  <printOptions/>
  <pageMargins left="0.15748031496062992" right="0.2362204724409449" top="0.1968503937007874" bottom="0.1968503937007874" header="0.3937007874015748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Forever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</dc:creator>
  <cp:keywords/>
  <dc:description/>
  <cp:lastModifiedBy>Maman</cp:lastModifiedBy>
  <cp:lastPrinted>2011-10-19T12:09:02Z</cp:lastPrinted>
  <dcterms:created xsi:type="dcterms:W3CDTF">2009-08-26T11:52:04Z</dcterms:created>
  <dcterms:modified xsi:type="dcterms:W3CDTF">2013-08-26T13:57:11Z</dcterms:modified>
  <cp:category/>
  <cp:version/>
  <cp:contentType/>
  <cp:contentStatus/>
</cp:coreProperties>
</file>